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0" windowWidth="19320" windowHeight="13050" activeTab="1"/>
  </bookViews>
  <sheets>
    <sheet name="5-6 класс" sheetId="13" r:id="rId1"/>
    <sheet name="7-8 класс" sheetId="17" r:id="rId2"/>
  </sheets>
  <definedNames>
    <definedName name="_xlnm._FilterDatabase" localSheetId="0" hidden="1">'5-6 класс'!$A$10:$AC$19</definedName>
    <definedName name="_xlnm._FilterDatabase" localSheetId="1" hidden="1">'7-8 класс'!$A$10:$Z$19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3" l="1"/>
  <c r="AA13" i="13"/>
  <c r="AA14" i="13"/>
  <c r="AA15" i="13"/>
  <c r="AA16" i="13"/>
  <c r="AA17" i="13"/>
  <c r="AA18" i="13"/>
  <c r="AA19" i="13"/>
  <c r="AA11" i="13"/>
  <c r="X12" i="17" l="1"/>
  <c r="Y12" i="17" s="1"/>
  <c r="X13" i="17"/>
  <c r="X14" i="17"/>
  <c r="Y14" i="17" s="1"/>
  <c r="X15" i="17"/>
  <c r="X16" i="17"/>
  <c r="Y16" i="17" s="1"/>
  <c r="X17" i="17"/>
  <c r="X18" i="17"/>
  <c r="Y18" i="17" s="1"/>
  <c r="X19" i="17"/>
  <c r="X11" i="17"/>
  <c r="Y13" i="17"/>
  <c r="Y15" i="17"/>
  <c r="Y17" i="17"/>
  <c r="Y19" i="17"/>
  <c r="AB12" i="13"/>
  <c r="AB13" i="13"/>
  <c r="AB14" i="13"/>
  <c r="AB15" i="13"/>
  <c r="AB16" i="13"/>
  <c r="AB17" i="13"/>
  <c r="AB18" i="13"/>
  <c r="AB19" i="13"/>
  <c r="Y11" i="17" l="1"/>
  <c r="AB11" i="13"/>
</calcChain>
</file>

<file path=xl/sharedStrings.xml><?xml version="1.0" encoding="utf-8"?>
<sst xmlns="http://schemas.openxmlformats.org/spreadsheetml/2006/main" count="162" uniqueCount="81">
  <si>
    <t>Имя</t>
  </si>
  <si>
    <t>Отчество</t>
  </si>
  <si>
    <t>Пол</t>
  </si>
  <si>
    <t>Дата рождения</t>
  </si>
  <si>
    <t>ОВЗ</t>
  </si>
  <si>
    <t>Наличие гражданства РФ</t>
  </si>
  <si>
    <t>Уровень (класс) обучения</t>
  </si>
  <si>
    <t>Учитель-наставник (ФИО полностью)</t>
  </si>
  <si>
    <t>Причина отсутствия участника</t>
  </si>
  <si>
    <t>Наименование общеобразовательного заведения (сокращенное)</t>
  </si>
  <si>
    <t>Фамилия</t>
  </si>
  <si>
    <t>№ п/п</t>
  </si>
  <si>
    <t>Код/шифр</t>
  </si>
  <si>
    <t>Сумма баллов</t>
  </si>
  <si>
    <t>% выполнения</t>
  </si>
  <si>
    <t>Результат</t>
  </si>
  <si>
    <t>Анастасия</t>
  </si>
  <si>
    <t>Михайловна</t>
  </si>
  <si>
    <t>Дарья</t>
  </si>
  <si>
    <t>Сергеевна</t>
  </si>
  <si>
    <t>Варвара</t>
  </si>
  <si>
    <t>Романовна</t>
  </si>
  <si>
    <t>Васильевна</t>
  </si>
  <si>
    <t>Александровна</t>
  </si>
  <si>
    <t>Члены жюри:</t>
  </si>
  <si>
    <t>Данилова</t>
  </si>
  <si>
    <t>Мария</t>
  </si>
  <si>
    <t>Тырышкина</t>
  </si>
  <si>
    <t>Николаевна</t>
  </si>
  <si>
    <t>Усова</t>
  </si>
  <si>
    <t>Иванова</t>
  </si>
  <si>
    <t>Софья</t>
  </si>
  <si>
    <t>Волынкина</t>
  </si>
  <si>
    <t>Валерьевна</t>
  </si>
  <si>
    <t>Леонора</t>
  </si>
  <si>
    <t>Анатолий</t>
  </si>
  <si>
    <t>Алексеевич</t>
  </si>
  <si>
    <t>Курдюков</t>
  </si>
  <si>
    <t>МБОУ "Лицей №174"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</si>
  <si>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</si>
  <si>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</si>
  <si>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</si>
  <si>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</si>
  <si>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</si>
  <si>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</si>
  <si>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</si>
  <si>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 xml:space="preserve">Гришина </t>
  </si>
  <si>
    <t xml:space="preserve">Самкова </t>
  </si>
  <si>
    <t xml:space="preserve">Цивилева </t>
  </si>
  <si>
    <t>Алина</t>
  </si>
  <si>
    <t>МБОУ "Гимназия № 164"</t>
  </si>
  <si>
    <t>макс</t>
  </si>
  <si>
    <t>участник</t>
  </si>
  <si>
    <t>призер</t>
  </si>
  <si>
    <t xml:space="preserve">Место проведения - </t>
  </si>
  <si>
    <t>Дата проведения: 18.09.2024</t>
  </si>
  <si>
    <t xml:space="preserve">Председатель жюри: </t>
  </si>
  <si>
    <t>Максимальная сумма баллов:</t>
  </si>
  <si>
    <t>Задание 1.1</t>
  </si>
  <si>
    <t>Задание 1.2</t>
  </si>
  <si>
    <t>Задание 5.1</t>
  </si>
  <si>
    <t>Задание 5.2</t>
  </si>
  <si>
    <t>Задание 5.3</t>
  </si>
  <si>
    <t>Задание 6.1</t>
  </si>
  <si>
    <t>Задание 6.2</t>
  </si>
  <si>
    <t>Диктант</t>
  </si>
  <si>
    <t>Ранжирование:</t>
  </si>
  <si>
    <t>победитель - набравший наибольшее количество баллов</t>
  </si>
  <si>
    <t>&gt; 50%</t>
  </si>
  <si>
    <t>&lt; 50%</t>
  </si>
  <si>
    <t>Протокол проведения школьного этапа ВсОШ по предмету мировая художественная культура в 2024-2025 учебном году</t>
  </si>
  <si>
    <t>ФИО</t>
  </si>
  <si>
    <t xml:space="preserve"> Перфильева Л.В.</t>
  </si>
  <si>
    <t>мхк71</t>
  </si>
  <si>
    <t>мхк81</t>
  </si>
  <si>
    <t>мхк61</t>
  </si>
  <si>
    <t>мхк62</t>
  </si>
  <si>
    <t>Сташко Олег Андреевич</t>
  </si>
  <si>
    <t>Смышляев Иван Алексеевич</t>
  </si>
  <si>
    <t>Одай Валерия Денисовна</t>
  </si>
  <si>
    <t>Евдокимова Елена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</si>
</sst>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/>
    <xf numFmtId="0" fontId="5" fillId="0" borderId="1" xfId="0" applyFont="1" applyBorder="1"/>
    <xf numFmtId="49" fontId="2" fillId="0" borderId="1" xfId="0" applyNumberFormat="1" applyFont="1" applyBorder="1" applyAlignment="1">
      <alignment horizontal="left" vertical="top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9"/>
  <sheetViews>
    <sheetView workbookViewId="0">
      <selection activeCell="C12" sqref="C12"/>
    </sheetView>
  </sheetViews>
  <sheetFormatPr defaultColWidth="9.140625" defaultRowHeight="15.75" x14ac:dyDescent="0.25"/>
  <cols>
    <col min="1" max="1" width="6.7109375" style="9" customWidth="1"/>
    <col min="2" max="2" width="13.140625" style="9" customWidth="1"/>
    <col min="3" max="3" width="40.85546875" style="22" customWidth="1"/>
    <col min="4" max="4" width="16" style="22" hidden="1" customWidth="1"/>
    <col min="5" max="5" width="17.85546875" style="22" hidden="1" customWidth="1"/>
    <col min="6" max="6" width="18.42578125" style="22" hidden="1" customWidth="1"/>
    <col min="7" max="7" width="16.85546875" style="22" hidden="1" customWidth="1"/>
    <col min="8" max="8" width="16.5703125" style="22" hidden="1" customWidth="1"/>
    <col min="9" max="10" width="9.28515625" style="22" hidden="1" customWidth="1"/>
    <col min="11" max="11" width="27.28515625" style="22" hidden="1" customWidth="1"/>
    <col min="12" max="12" width="9.28515625" style="22" hidden="1" customWidth="1"/>
    <col min="13" max="13" width="20.5703125" style="22" hidden="1" customWidth="1"/>
    <col min="14" max="14" width="22.5703125" style="22" hidden="1" customWidth="1"/>
    <col min="15" max="15" width="9.28515625" style="22" hidden="1" customWidth="1"/>
    <col min="16" max="16" width="11" style="22" customWidth="1"/>
    <col min="17" max="20" width="11.42578125" style="22" customWidth="1"/>
    <col min="21" max="21" width="10.85546875" style="22" customWidth="1"/>
    <col min="22" max="25" width="10.85546875" style="24" customWidth="1"/>
    <col min="26" max="26" width="11.42578125" style="22" customWidth="1"/>
    <col min="27" max="28" width="9.140625" style="22" customWidth="1"/>
    <col min="29" max="29" width="15.42578125" style="22" customWidth="1"/>
    <col min="30" max="16384" width="9.140625" style="22"/>
  </cols>
  <sheetData>
    <row r="2" spans="1:29" s="20" customFormat="1" x14ac:dyDescent="0.25">
      <c r="A2" s="16" t="s">
        <v>70</v>
      </c>
      <c r="B2" s="1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V2" s="25"/>
      <c r="W2" s="25"/>
      <c r="X2" s="25"/>
      <c r="Y2" s="25"/>
    </row>
    <row r="3" spans="1:29" s="20" customFormat="1" x14ac:dyDescent="0.25">
      <c r="A3" s="17" t="s">
        <v>54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V3" s="25"/>
      <c r="W3" s="25"/>
      <c r="X3" s="25"/>
      <c r="Y3" s="25"/>
      <c r="AB3" s="18"/>
    </row>
    <row r="4" spans="1:29" s="20" customFormat="1" x14ac:dyDescent="0.25">
      <c r="A4" s="17" t="s">
        <v>55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U4" s="33" t="s">
        <v>57</v>
      </c>
      <c r="V4" s="33"/>
      <c r="W4" s="33"/>
      <c r="X4" s="33"/>
      <c r="Y4" s="33"/>
      <c r="Z4" s="33"/>
      <c r="AA4" s="33"/>
      <c r="AB4" s="23">
        <v>100</v>
      </c>
    </row>
    <row r="5" spans="1:29" s="20" customFormat="1" x14ac:dyDescent="0.25">
      <c r="A5" s="17" t="s">
        <v>56</v>
      </c>
      <c r="B5" s="17"/>
      <c r="C5" s="17" t="s">
        <v>72</v>
      </c>
      <c r="D5" s="17"/>
      <c r="E5" s="17"/>
      <c r="F5" s="17"/>
      <c r="G5" s="17"/>
      <c r="H5" s="17"/>
      <c r="I5" s="17"/>
      <c r="J5" s="17"/>
      <c r="K5" s="17"/>
      <c r="L5" s="17"/>
      <c r="M5" s="22"/>
      <c r="U5" s="26" t="s">
        <v>66</v>
      </c>
      <c r="V5" s="26"/>
      <c r="W5" s="33" t="s">
        <v>67</v>
      </c>
      <c r="X5" s="33"/>
      <c r="Y5" s="33"/>
      <c r="Z5" s="33"/>
      <c r="AA5" s="33"/>
      <c r="AB5" s="33"/>
    </row>
    <row r="6" spans="1:29" s="20" customFormat="1" x14ac:dyDescent="0.25">
      <c r="A6" s="31" t="s">
        <v>24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U6" s="26"/>
      <c r="V6" s="26"/>
      <c r="W6" s="26" t="s">
        <v>53</v>
      </c>
      <c r="X6" s="26" t="s">
        <v>68</v>
      </c>
      <c r="Y6" s="26"/>
      <c r="Z6" s="26"/>
      <c r="AA6" s="26"/>
      <c r="AB6" s="28"/>
    </row>
    <row r="7" spans="1:29" s="20" customForma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U7" s="26"/>
      <c r="V7" s="26"/>
      <c r="W7" s="26" t="s">
        <v>52</v>
      </c>
      <c r="X7" s="26" t="s">
        <v>69</v>
      </c>
      <c r="Y7" s="26"/>
      <c r="Z7" s="26"/>
      <c r="AA7" s="26"/>
      <c r="AB7" s="28"/>
    </row>
    <row r="8" spans="1:29" s="2" customFormat="1" x14ac:dyDescent="0.25">
      <c r="AB8" s="19"/>
    </row>
    <row r="9" spans="1:29" s="2" customFormat="1" x14ac:dyDescent="0.25">
      <c r="D9" s="2" t="s">
        <v>51</v>
      </c>
      <c r="E9" s="2">
        <v>100</v>
      </c>
      <c r="AB9" s="19"/>
    </row>
    <row r="10" spans="1:29" s="7" customFormat="1" ht="94.5" x14ac:dyDescent="0.25">
      <c r="A10" s="3" t="s">
        <v>11</v>
      </c>
      <c r="B10" s="6" t="s">
        <v>12</v>
      </c>
      <c r="C10" s="3" t="s">
        <v>71</v>
      </c>
      <c r="D10" s="6" t="s">
        <v>10</v>
      </c>
      <c r="E10" s="6" t="s">
        <v>0</v>
      </c>
      <c r="F10" s="6" t="s">
        <v>1</v>
      </c>
      <c r="G10" s="6" t="s">
        <v>2</v>
      </c>
      <c r="H10" s="6" t="s">
        <v>3</v>
      </c>
      <c r="I10" s="6" t="s">
        <v>4</v>
      </c>
      <c r="J10" s="6" t="s">
        <v>5</v>
      </c>
      <c r="K10" s="6" t="s">
        <v>9</v>
      </c>
      <c r="L10" s="6" t="s">
        <v>6</v>
      </c>
      <c r="M10" s="6" t="s">
        <v>7</v>
      </c>
      <c r="N10" s="6" t="s">
        <v>7</v>
      </c>
      <c r="O10" s="6" t="s">
        <v>8</v>
      </c>
      <c r="P10" s="3" t="s">
        <v>58</v>
      </c>
      <c r="Q10" s="3" t="s">
        <v>59</v>
      </c>
      <c r="R10" s="3" t="s">
        <v>40</v>
      </c>
      <c r="S10" s="3" t="s">
        <v>41</v>
      </c>
      <c r="T10" s="3" t="s">
        <v>43</v>
      </c>
      <c r="U10" s="3" t="s">
        <v>60</v>
      </c>
      <c r="V10" s="3" t="s">
        <v>61</v>
      </c>
      <c r="W10" s="3" t="s">
        <v>62</v>
      </c>
      <c r="X10" s="3" t="s">
        <v>63</v>
      </c>
      <c r="Y10" s="3" t="s">
        <v>64</v>
      </c>
      <c r="Z10" s="3" t="s">
        <v>65</v>
      </c>
      <c r="AA10" s="6" t="s">
        <v>13</v>
      </c>
      <c r="AB10" s="6" t="s">
        <v>14</v>
      </c>
      <c r="AC10" s="6" t="s">
        <v>15</v>
      </c>
    </row>
    <row r="11" spans="1:29" s="12" customFormat="1" x14ac:dyDescent="0.25">
      <c r="A11" s="10">
        <v>1</v>
      </c>
      <c r="B11" s="10" t="s">
        <v>75</v>
      </c>
      <c r="C11" s="15" t="s">
        <v>77</v>
      </c>
      <c r="D11" s="14" t="s">
        <v>37</v>
      </c>
      <c r="E11" s="14" t="s">
        <v>35</v>
      </c>
      <c r="F11" s="14" t="s">
        <v>36</v>
      </c>
      <c r="G11" s="4"/>
      <c r="H11" s="11"/>
      <c r="I11" s="8"/>
      <c r="J11" s="8"/>
      <c r="K11" s="13" t="s">
        <v>50</v>
      </c>
      <c r="L11" s="8">
        <v>9</v>
      </c>
      <c r="M11" s="8"/>
      <c r="N11" s="8"/>
      <c r="O11" s="8"/>
      <c r="P11" s="8">
        <v>0</v>
      </c>
      <c r="Q11" s="8">
        <v>0</v>
      </c>
      <c r="R11" s="8">
        <v>0</v>
      </c>
      <c r="S11" s="8">
        <v>2</v>
      </c>
      <c r="T11" s="8">
        <v>0</v>
      </c>
      <c r="U11" s="8">
        <v>3</v>
      </c>
      <c r="V11" s="8">
        <v>0</v>
      </c>
      <c r="W11" s="8">
        <v>1</v>
      </c>
      <c r="X11" s="8">
        <v>0</v>
      </c>
      <c r="Y11" s="8">
        <v>0</v>
      </c>
      <c r="Z11" s="8">
        <v>0</v>
      </c>
      <c r="AA11" s="8">
        <f>P11+Q11+R11+S11+T11+U11+V11+W11+X11+Y11+Z11</f>
        <v>6</v>
      </c>
      <c r="AB11" s="8">
        <f>AA11/100*100</f>
        <v>6</v>
      </c>
      <c r="AC11" s="1"/>
    </row>
    <row r="12" spans="1:29" s="12" customFormat="1" x14ac:dyDescent="0.25">
      <c r="A12" s="10">
        <v>2</v>
      </c>
      <c r="B12" s="10" t="s">
        <v>76</v>
      </c>
      <c r="C12" s="15" t="s">
        <v>78</v>
      </c>
      <c r="D12" s="14" t="s">
        <v>29</v>
      </c>
      <c r="E12" s="14" t="s">
        <v>18</v>
      </c>
      <c r="F12" s="14" t="s">
        <v>21</v>
      </c>
      <c r="G12" s="4"/>
      <c r="H12" s="5"/>
      <c r="I12" s="8"/>
      <c r="J12" s="8"/>
      <c r="K12" s="13" t="s">
        <v>38</v>
      </c>
      <c r="L12" s="4">
        <v>9</v>
      </c>
      <c r="M12" s="4"/>
      <c r="N12" s="8"/>
      <c r="O12" s="8"/>
      <c r="P12" s="8">
        <v>0</v>
      </c>
      <c r="Q12" s="8">
        <v>0</v>
      </c>
      <c r="R12" s="8">
        <v>0</v>
      </c>
      <c r="S12" s="8">
        <v>3</v>
      </c>
      <c r="T12" s="8">
        <v>0</v>
      </c>
      <c r="U12" s="8">
        <v>3</v>
      </c>
      <c r="V12" s="8">
        <v>0</v>
      </c>
      <c r="W12" s="8">
        <v>0</v>
      </c>
      <c r="X12" s="8">
        <v>0</v>
      </c>
      <c r="Y12" s="8">
        <v>0</v>
      </c>
      <c r="Z12" s="8">
        <v>2</v>
      </c>
      <c r="AA12" s="8">
        <f t="shared" ref="AA12:AA19" si="0">P12+Q12+R12+S12+T12+U12+V12+W12+X12+Y12+Z12</f>
        <v>8</v>
      </c>
      <c r="AB12" s="8">
        <f t="shared" ref="AB12:AB19" si="1">AA12/100*100</f>
        <v>8</v>
      </c>
      <c r="AC12" s="1"/>
    </row>
    <row r="13" spans="1:29" s="12" customFormat="1" ht="15" customHeight="1" x14ac:dyDescent="0.25">
      <c r="A13" s="10"/>
      <c r="B13" s="10"/>
      <c r="C13" s="15"/>
      <c r="D13" s="14" t="s">
        <v>47</v>
      </c>
      <c r="E13" s="14" t="s">
        <v>31</v>
      </c>
      <c r="F13" s="14" t="s">
        <v>22</v>
      </c>
      <c r="G13" s="4"/>
      <c r="H13" s="8"/>
      <c r="I13" s="8"/>
      <c r="J13" s="8"/>
      <c r="K13" s="13" t="s">
        <v>38</v>
      </c>
      <c r="L13" s="8">
        <v>9</v>
      </c>
      <c r="M13" s="8"/>
      <c r="N13" s="8"/>
      <c r="O13" s="8"/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f t="shared" si="0"/>
        <v>0</v>
      </c>
      <c r="AB13" s="8">
        <f t="shared" si="1"/>
        <v>0</v>
      </c>
      <c r="AC13" s="1"/>
    </row>
    <row r="14" spans="1:29" s="12" customFormat="1" ht="18" customHeight="1" x14ac:dyDescent="0.25">
      <c r="A14" s="10"/>
      <c r="B14" s="10"/>
      <c r="C14" s="15"/>
      <c r="D14" s="14" t="s">
        <v>48</v>
      </c>
      <c r="E14" s="14" t="s">
        <v>49</v>
      </c>
      <c r="F14" s="14" t="s">
        <v>23</v>
      </c>
      <c r="G14" s="4"/>
      <c r="H14" s="11"/>
      <c r="I14" s="8"/>
      <c r="J14" s="8"/>
      <c r="K14" s="13" t="s">
        <v>38</v>
      </c>
      <c r="L14" s="8">
        <v>9</v>
      </c>
      <c r="M14" s="8"/>
      <c r="N14" s="8"/>
      <c r="O14" s="8"/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f t="shared" si="0"/>
        <v>0</v>
      </c>
      <c r="AB14" s="8">
        <f t="shared" si="1"/>
        <v>0</v>
      </c>
      <c r="AC14" s="1"/>
    </row>
    <row r="15" spans="1:29" s="12" customFormat="1" x14ac:dyDescent="0.25">
      <c r="A15" s="10"/>
      <c r="B15" s="10"/>
      <c r="C15" s="15"/>
      <c r="D15" s="14" t="s">
        <v>30</v>
      </c>
      <c r="E15" s="14" t="s">
        <v>31</v>
      </c>
      <c r="F15" s="14" t="s">
        <v>19</v>
      </c>
      <c r="G15" s="4"/>
      <c r="H15" s="5"/>
      <c r="I15" s="8"/>
      <c r="J15" s="8"/>
      <c r="K15" s="13" t="s">
        <v>38</v>
      </c>
      <c r="L15" s="4">
        <v>9</v>
      </c>
      <c r="M15" s="4"/>
      <c r="N15" s="8"/>
      <c r="O15" s="8"/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f t="shared" si="0"/>
        <v>0</v>
      </c>
      <c r="AB15" s="8">
        <f t="shared" si="1"/>
        <v>0</v>
      </c>
      <c r="AC15" s="1"/>
    </row>
    <row r="16" spans="1:29" s="12" customFormat="1" x14ac:dyDescent="0.25">
      <c r="A16" s="10"/>
      <c r="B16" s="10"/>
      <c r="C16" s="15"/>
      <c r="D16" s="14" t="s">
        <v>46</v>
      </c>
      <c r="E16" s="14" t="s">
        <v>20</v>
      </c>
      <c r="F16" s="14" t="s">
        <v>19</v>
      </c>
      <c r="G16" s="4"/>
      <c r="H16" s="11"/>
      <c r="I16" s="8"/>
      <c r="J16" s="8"/>
      <c r="K16" s="13" t="s">
        <v>38</v>
      </c>
      <c r="L16" s="8">
        <v>9</v>
      </c>
      <c r="M16" s="8"/>
      <c r="N16" s="8"/>
      <c r="O16" s="8"/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f t="shared" si="0"/>
        <v>0</v>
      </c>
      <c r="AB16" s="8">
        <f t="shared" si="1"/>
        <v>0</v>
      </c>
      <c r="AC16" s="1"/>
    </row>
    <row r="17" spans="1:29" s="12" customFormat="1" ht="15.75" customHeight="1" x14ac:dyDescent="0.25">
      <c r="A17" s="10"/>
      <c r="B17" s="10"/>
      <c r="C17" s="15"/>
      <c r="D17" s="14" t="s">
        <v>27</v>
      </c>
      <c r="E17" s="14" t="s">
        <v>16</v>
      </c>
      <c r="F17" s="14" t="s">
        <v>28</v>
      </c>
      <c r="G17" s="8"/>
      <c r="H17" s="11"/>
      <c r="I17" s="8"/>
      <c r="J17" s="8"/>
      <c r="K17" s="13" t="s">
        <v>38</v>
      </c>
      <c r="L17" s="8">
        <v>9</v>
      </c>
      <c r="M17" s="8"/>
      <c r="N17" s="8"/>
      <c r="O17" s="8"/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f t="shared" si="0"/>
        <v>0</v>
      </c>
      <c r="AB17" s="8">
        <f t="shared" si="1"/>
        <v>0</v>
      </c>
      <c r="AC17" s="1"/>
    </row>
    <row r="18" spans="1:29" s="12" customFormat="1" x14ac:dyDescent="0.25">
      <c r="A18" s="10"/>
      <c r="B18" s="10"/>
      <c r="C18" s="15"/>
      <c r="D18" s="14" t="s">
        <v>32</v>
      </c>
      <c r="E18" s="14" t="s">
        <v>34</v>
      </c>
      <c r="F18" s="14" t="s">
        <v>33</v>
      </c>
      <c r="G18" s="4"/>
      <c r="H18" s="8"/>
      <c r="I18" s="8"/>
      <c r="J18" s="8"/>
      <c r="K18" s="13" t="s">
        <v>38</v>
      </c>
      <c r="L18" s="8">
        <v>9</v>
      </c>
      <c r="M18" s="8"/>
      <c r="N18" s="8"/>
      <c r="O18" s="8"/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f t="shared" si="0"/>
        <v>0</v>
      </c>
      <c r="AB18" s="8">
        <f t="shared" si="1"/>
        <v>0</v>
      </c>
      <c r="AC18" s="1"/>
    </row>
    <row r="19" spans="1:29" s="12" customFormat="1" x14ac:dyDescent="0.25">
      <c r="A19" s="10"/>
      <c r="B19" s="10"/>
      <c r="C19" s="15"/>
      <c r="D19" s="14" t="s">
        <v>25</v>
      </c>
      <c r="E19" s="14" t="s">
        <v>26</v>
      </c>
      <c r="F19" s="14" t="s">
        <v>17</v>
      </c>
      <c r="G19" s="4"/>
      <c r="H19" s="5"/>
      <c r="I19" s="8"/>
      <c r="J19" s="8"/>
      <c r="K19" s="13" t="s">
        <v>38</v>
      </c>
      <c r="L19" s="4">
        <v>9</v>
      </c>
      <c r="M19" s="4"/>
      <c r="N19" s="8"/>
      <c r="O19" s="8"/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f t="shared" si="0"/>
        <v>0</v>
      </c>
      <c r="AB19" s="8">
        <f t="shared" si="1"/>
        <v>0</v>
      </c>
      <c r="AC19" s="1"/>
    </row>
  </sheetData>
  <mergeCells count="3">
    <mergeCell ref="U4:AA4"/>
    <mergeCell ref="A7:N7"/>
    <mergeCell ref="W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>
      <selection activeCell="O12" sqref="O12"/>
    </sheetView>
  </sheetViews>
  <sheetFormatPr defaultColWidth="9.140625" defaultRowHeight="15.75" x14ac:dyDescent="0.25"/>
  <cols>
    <col min="1" max="1" width="6.7109375" style="9" customWidth="1"/>
    <col min="2" max="2" width="15.5703125" style="24" customWidth="1"/>
    <col min="3" max="3" width="16" style="24" hidden="1" customWidth="1"/>
    <col min="4" max="4" width="17.85546875" style="24" hidden="1" customWidth="1"/>
    <col min="5" max="5" width="18.42578125" style="24" hidden="1" customWidth="1"/>
    <col min="6" max="6" width="16.85546875" style="24" hidden="1" customWidth="1"/>
    <col min="7" max="7" width="16.5703125" style="24" hidden="1" customWidth="1"/>
    <col min="8" max="9" width="9.28515625" style="24" hidden="1" customWidth="1"/>
    <col min="10" max="10" width="27.28515625" style="24" hidden="1" customWidth="1"/>
    <col min="11" max="11" width="9.28515625" style="24" hidden="1" customWidth="1"/>
    <col min="12" max="12" width="20.5703125" style="24" hidden="1" customWidth="1"/>
    <col min="13" max="13" width="22.5703125" style="24" hidden="1" customWidth="1"/>
    <col min="14" max="14" width="9.28515625" style="24" hidden="1" customWidth="1"/>
    <col min="15" max="15" width="36.140625" style="29" customWidth="1"/>
    <col min="16" max="16" width="11" style="24" customWidth="1"/>
    <col min="17" max="20" width="11.42578125" style="24" customWidth="1"/>
    <col min="21" max="23" width="10.85546875" style="24" customWidth="1"/>
    <col min="24" max="25" width="9.140625" style="24" customWidth="1"/>
    <col min="26" max="26" width="15.42578125" style="24" customWidth="1"/>
    <col min="27" max="16384" width="9.140625" style="24"/>
  </cols>
  <sheetData>
    <row r="2" spans="1:28" s="25" customFormat="1" x14ac:dyDescent="0.25">
      <c r="A2" s="16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8" s="25" customFormat="1" x14ac:dyDescent="0.25">
      <c r="A3" s="17" t="s">
        <v>54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O3" s="30"/>
      <c r="Y3" s="18"/>
    </row>
    <row r="4" spans="1:28" s="25" customFormat="1" x14ac:dyDescent="0.25">
      <c r="A4" s="17" t="s">
        <v>55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O4" s="30"/>
      <c r="U4" s="33" t="s">
        <v>57</v>
      </c>
      <c r="V4" s="33"/>
      <c r="W4" s="33"/>
      <c r="X4" s="33"/>
      <c r="Y4" s="23">
        <v>170</v>
      </c>
    </row>
    <row r="5" spans="1:28" s="25" customFormat="1" x14ac:dyDescent="0.25">
      <c r="A5" s="17" t="s">
        <v>56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24"/>
      <c r="O5" s="32"/>
      <c r="U5" s="26" t="s">
        <v>66</v>
      </c>
      <c r="V5" s="26"/>
      <c r="W5" s="33"/>
      <c r="X5" s="33"/>
      <c r="Y5" s="33"/>
      <c r="Z5" s="33"/>
      <c r="AA5" s="33"/>
      <c r="AB5" s="33"/>
    </row>
    <row r="6" spans="1:28" s="25" customFormat="1" x14ac:dyDescent="0.25">
      <c r="A6" s="33" t="s">
        <v>24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O6" s="30"/>
      <c r="U6" s="33" t="s">
        <v>67</v>
      </c>
      <c r="V6" s="33"/>
      <c r="W6" s="33"/>
      <c r="X6" s="33"/>
      <c r="Y6" s="33"/>
      <c r="Z6" s="33"/>
      <c r="AA6" s="26"/>
      <c r="AB6" s="28"/>
    </row>
    <row r="7" spans="1:28" s="25" customForma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O7" s="30"/>
      <c r="U7" s="26" t="s">
        <v>53</v>
      </c>
      <c r="V7" s="26" t="s">
        <v>68</v>
      </c>
      <c r="W7" s="27"/>
      <c r="X7" s="27"/>
      <c r="Y7" s="26"/>
      <c r="Z7" s="26"/>
      <c r="AA7" s="26"/>
      <c r="AB7" s="28"/>
    </row>
    <row r="8" spans="1:28" s="2" customFormat="1" x14ac:dyDescent="0.25">
      <c r="U8" s="26" t="s">
        <v>52</v>
      </c>
      <c r="V8" s="26" t="s">
        <v>69</v>
      </c>
    </row>
    <row r="9" spans="1:28" s="2" customFormat="1" x14ac:dyDescent="0.25">
      <c r="C9" s="2" t="s">
        <v>51</v>
      </c>
      <c r="D9" s="2">
        <v>100</v>
      </c>
      <c r="Y9" s="19"/>
    </row>
    <row r="10" spans="1:28" s="7" customFormat="1" ht="94.5" x14ac:dyDescent="0.25">
      <c r="A10" s="3" t="s">
        <v>11</v>
      </c>
      <c r="B10" s="6" t="s">
        <v>12</v>
      </c>
      <c r="C10" s="6" t="s">
        <v>10</v>
      </c>
      <c r="D10" s="6" t="s">
        <v>0</v>
      </c>
      <c r="E10" s="6" t="s">
        <v>1</v>
      </c>
      <c r="F10" s="6" t="s">
        <v>2</v>
      </c>
      <c r="G10" s="6" t="s">
        <v>3</v>
      </c>
      <c r="H10" s="6" t="s">
        <v>4</v>
      </c>
      <c r="I10" s="6" t="s">
        <v>5</v>
      </c>
      <c r="J10" s="6" t="s">
        <v>9</v>
      </c>
      <c r="K10" s="6" t="s">
        <v>6</v>
      </c>
      <c r="L10" s="6" t="s">
        <v>7</v>
      </c>
      <c r="M10" s="6" t="s">
        <v>7</v>
      </c>
      <c r="N10" s="6" t="s">
        <v>8</v>
      </c>
      <c r="O10" s="3" t="s">
        <v>71</v>
      </c>
      <c r="P10" s="3" t="s">
        <v>39</v>
      </c>
      <c r="Q10" s="3" t="s">
        <v>40</v>
      </c>
      <c r="R10" s="3" t="s">
        <v>41</v>
      </c>
      <c r="S10" s="3" t="s">
        <v>42</v>
      </c>
      <c r="T10" s="3" t="s">
        <v>43</v>
      </c>
      <c r="U10" s="3" t="s">
        <v>44</v>
      </c>
      <c r="V10" s="3" t="s">
        <v>45</v>
      </c>
      <c r="W10" s="3" t="s">
        <v>65</v>
      </c>
      <c r="X10" s="6" t="s">
        <v>13</v>
      </c>
      <c r="Y10" s="6" t="s">
        <v>14</v>
      </c>
      <c r="Z10" s="6" t="s">
        <v>15</v>
      </c>
    </row>
    <row r="11" spans="1:28" s="12" customFormat="1" x14ac:dyDescent="0.25">
      <c r="A11" s="10">
        <v>1</v>
      </c>
      <c r="B11" s="15" t="s">
        <v>73</v>
      </c>
      <c r="C11" s="14" t="s">
        <v>37</v>
      </c>
      <c r="D11" s="14" t="s">
        <v>35</v>
      </c>
      <c r="E11" s="14" t="s">
        <v>36</v>
      </c>
      <c r="F11" s="4"/>
      <c r="G11" s="11"/>
      <c r="H11" s="8"/>
      <c r="I11" s="8"/>
      <c r="J11" s="13" t="s">
        <v>50</v>
      </c>
      <c r="K11" s="8">
        <v>9</v>
      </c>
      <c r="L11" s="8"/>
      <c r="M11" s="8"/>
      <c r="N11" s="8"/>
      <c r="O11" s="8" t="s">
        <v>79</v>
      </c>
      <c r="P11" s="8">
        <v>7</v>
      </c>
      <c r="Q11" s="8">
        <v>6</v>
      </c>
      <c r="R11" s="8">
        <v>2</v>
      </c>
      <c r="S11" s="8">
        <v>8</v>
      </c>
      <c r="T11" s="8">
        <v>4</v>
      </c>
      <c r="U11" s="8">
        <v>6</v>
      </c>
      <c r="V11" s="8">
        <v>0</v>
      </c>
      <c r="W11" s="8">
        <v>6</v>
      </c>
      <c r="X11" s="8">
        <f>P11+Q11+R11+S11+T11+U11+V11+W11</f>
        <v>39</v>
      </c>
      <c r="Y11" s="8">
        <f>X11/170*100</f>
        <v>22.941176470588236</v>
      </c>
      <c r="Z11" s="1"/>
    </row>
    <row r="12" spans="1:28" s="12" customFormat="1" x14ac:dyDescent="0.25">
      <c r="A12" s="10">
        <v>2</v>
      </c>
      <c r="B12" s="15" t="s">
        <v>74</v>
      </c>
      <c r="C12" s="14" t="s">
        <v>29</v>
      </c>
      <c r="D12" s="14" t="s">
        <v>18</v>
      </c>
      <c r="E12" s="14" t="s">
        <v>21</v>
      </c>
      <c r="F12" s="4"/>
      <c r="G12" s="5"/>
      <c r="H12" s="8"/>
      <c r="I12" s="8"/>
      <c r="J12" s="13" t="s">
        <v>38</v>
      </c>
      <c r="K12" s="4">
        <v>9</v>
      </c>
      <c r="L12" s="4"/>
      <c r="M12" s="8"/>
      <c r="N12" s="8"/>
      <c r="O12" s="8" t="s">
        <v>80</v>
      </c>
      <c r="P12" s="8">
        <v>4</v>
      </c>
      <c r="Q12" s="8">
        <v>5</v>
      </c>
      <c r="R12" s="8">
        <v>0</v>
      </c>
      <c r="S12" s="8">
        <v>1</v>
      </c>
      <c r="T12" s="8">
        <v>5</v>
      </c>
      <c r="U12" s="8">
        <v>0</v>
      </c>
      <c r="V12" s="8">
        <v>0</v>
      </c>
      <c r="W12" s="8">
        <v>6</v>
      </c>
      <c r="X12" s="8">
        <f t="shared" ref="X12:X19" si="0">P12+Q12+R12+S12+T12+U12+V12+W12</f>
        <v>21</v>
      </c>
      <c r="Y12" s="8">
        <f t="shared" ref="Y12:Y19" si="1">X12/170*100</f>
        <v>12.352941176470589</v>
      </c>
      <c r="Z12" s="1"/>
    </row>
    <row r="13" spans="1:28" s="12" customFormat="1" ht="15" customHeight="1" x14ac:dyDescent="0.25">
      <c r="A13" s="10"/>
      <c r="B13" s="15"/>
      <c r="C13" s="14" t="s">
        <v>47</v>
      </c>
      <c r="D13" s="14" t="s">
        <v>31</v>
      </c>
      <c r="E13" s="14" t="s">
        <v>22</v>
      </c>
      <c r="F13" s="4"/>
      <c r="G13" s="8"/>
      <c r="H13" s="8"/>
      <c r="I13" s="8"/>
      <c r="J13" s="13" t="s">
        <v>38</v>
      </c>
      <c r="K13" s="8">
        <v>9</v>
      </c>
      <c r="L13" s="8"/>
      <c r="M13" s="8"/>
      <c r="N13" s="8"/>
      <c r="O13" s="8"/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f t="shared" si="0"/>
        <v>0</v>
      </c>
      <c r="Y13" s="8">
        <f t="shared" si="1"/>
        <v>0</v>
      </c>
      <c r="Z13" s="1"/>
    </row>
    <row r="14" spans="1:28" s="12" customFormat="1" ht="18" customHeight="1" x14ac:dyDescent="0.25">
      <c r="A14" s="10"/>
      <c r="B14" s="15"/>
      <c r="C14" s="14" t="s">
        <v>48</v>
      </c>
      <c r="D14" s="14" t="s">
        <v>49</v>
      </c>
      <c r="E14" s="14" t="s">
        <v>23</v>
      </c>
      <c r="F14" s="4"/>
      <c r="G14" s="11"/>
      <c r="H14" s="8"/>
      <c r="I14" s="8"/>
      <c r="J14" s="13" t="s">
        <v>38</v>
      </c>
      <c r="K14" s="8">
        <v>9</v>
      </c>
      <c r="L14" s="8"/>
      <c r="M14" s="8"/>
      <c r="N14" s="8"/>
      <c r="O14" s="8"/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f t="shared" si="0"/>
        <v>0</v>
      </c>
      <c r="Y14" s="8">
        <f t="shared" si="1"/>
        <v>0</v>
      </c>
      <c r="Z14" s="1"/>
    </row>
    <row r="15" spans="1:28" s="12" customFormat="1" x14ac:dyDescent="0.25">
      <c r="A15" s="10"/>
      <c r="B15" s="15"/>
      <c r="C15" s="14" t="s">
        <v>30</v>
      </c>
      <c r="D15" s="14" t="s">
        <v>31</v>
      </c>
      <c r="E15" s="14" t="s">
        <v>19</v>
      </c>
      <c r="F15" s="4"/>
      <c r="G15" s="5"/>
      <c r="H15" s="8"/>
      <c r="I15" s="8"/>
      <c r="J15" s="13" t="s">
        <v>38</v>
      </c>
      <c r="K15" s="4">
        <v>9</v>
      </c>
      <c r="L15" s="4"/>
      <c r="M15" s="8"/>
      <c r="N15" s="8"/>
      <c r="O15" s="8"/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f t="shared" si="0"/>
        <v>0</v>
      </c>
      <c r="Y15" s="8">
        <f t="shared" si="1"/>
        <v>0</v>
      </c>
      <c r="Z15" s="1"/>
    </row>
    <row r="16" spans="1:28" s="12" customFormat="1" x14ac:dyDescent="0.25">
      <c r="A16" s="10"/>
      <c r="B16" s="15"/>
      <c r="C16" s="14" t="s">
        <v>46</v>
      </c>
      <c r="D16" s="14" t="s">
        <v>20</v>
      </c>
      <c r="E16" s="14" t="s">
        <v>19</v>
      </c>
      <c r="F16" s="4"/>
      <c r="G16" s="11"/>
      <c r="H16" s="8"/>
      <c r="I16" s="8"/>
      <c r="J16" s="13" t="s">
        <v>38</v>
      </c>
      <c r="K16" s="8">
        <v>9</v>
      </c>
      <c r="L16" s="8"/>
      <c r="M16" s="8"/>
      <c r="N16" s="8"/>
      <c r="O16" s="8"/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f t="shared" si="0"/>
        <v>0</v>
      </c>
      <c r="Y16" s="8">
        <f t="shared" si="1"/>
        <v>0</v>
      </c>
      <c r="Z16" s="1"/>
    </row>
    <row r="17" spans="1:26" s="12" customFormat="1" ht="15.75" customHeight="1" x14ac:dyDescent="0.25">
      <c r="A17" s="10"/>
      <c r="B17" s="15"/>
      <c r="C17" s="14" t="s">
        <v>27</v>
      </c>
      <c r="D17" s="14" t="s">
        <v>16</v>
      </c>
      <c r="E17" s="14" t="s">
        <v>28</v>
      </c>
      <c r="F17" s="8"/>
      <c r="G17" s="11"/>
      <c r="H17" s="8"/>
      <c r="I17" s="8"/>
      <c r="J17" s="13" t="s">
        <v>38</v>
      </c>
      <c r="K17" s="8">
        <v>9</v>
      </c>
      <c r="L17" s="8"/>
      <c r="M17" s="8"/>
      <c r="N17" s="8"/>
      <c r="O17" s="8"/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f t="shared" si="0"/>
        <v>0</v>
      </c>
      <c r="Y17" s="8">
        <f t="shared" si="1"/>
        <v>0</v>
      </c>
      <c r="Z17" s="1"/>
    </row>
    <row r="18" spans="1:26" s="12" customFormat="1" x14ac:dyDescent="0.25">
      <c r="A18" s="10"/>
      <c r="B18" s="15"/>
      <c r="C18" s="14" t="s">
        <v>32</v>
      </c>
      <c r="D18" s="14" t="s">
        <v>34</v>
      </c>
      <c r="E18" s="14" t="s">
        <v>33</v>
      </c>
      <c r="F18" s="4"/>
      <c r="G18" s="8"/>
      <c r="H18" s="8"/>
      <c r="I18" s="8"/>
      <c r="J18" s="13" t="s">
        <v>38</v>
      </c>
      <c r="K18" s="8">
        <v>9</v>
      </c>
      <c r="L18" s="8"/>
      <c r="M18" s="8"/>
      <c r="N18" s="8"/>
      <c r="O18" s="8"/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f t="shared" si="0"/>
        <v>0</v>
      </c>
      <c r="Y18" s="8">
        <f t="shared" si="1"/>
        <v>0</v>
      </c>
      <c r="Z18" s="1"/>
    </row>
    <row r="19" spans="1:26" s="12" customFormat="1" x14ac:dyDescent="0.25">
      <c r="A19" s="10"/>
      <c r="B19" s="15"/>
      <c r="C19" s="14" t="s">
        <v>25</v>
      </c>
      <c r="D19" s="14" t="s">
        <v>26</v>
      </c>
      <c r="E19" s="14" t="s">
        <v>17</v>
      </c>
      <c r="F19" s="4"/>
      <c r="G19" s="5"/>
      <c r="H19" s="8"/>
      <c r="I19" s="8"/>
      <c r="J19" s="13" t="s">
        <v>38</v>
      </c>
      <c r="K19" s="4">
        <v>9</v>
      </c>
      <c r="L19" s="4"/>
      <c r="M19" s="8"/>
      <c r="N19" s="8"/>
      <c r="O19" s="8"/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f t="shared" si="0"/>
        <v>0</v>
      </c>
      <c r="Y19" s="8">
        <f t="shared" si="1"/>
        <v>0</v>
      </c>
      <c r="Z19" s="1"/>
    </row>
  </sheetData>
  <mergeCells count="5">
    <mergeCell ref="U4:X4"/>
    <mergeCell ref="A6:L6"/>
    <mergeCell ref="A7:M7"/>
    <mergeCell ref="W5:AB5"/>
    <mergeCell ref="U6:Z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5-6 класс</vt:lpstr>
      <vt:lpstr>7-8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2024-09-20T07:17:00Z</dcterms:modified>
</cp:coreProperties>
</file>